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<sst xmlns="http://schemas.openxmlformats.org/spreadsheetml/2006/main" count="37" uniqueCount="28">
  <si>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P400 S1</t>
  </si>
  <si>
    <t>P300 S1 04 CEM II</t>
  </si>
  <si>
    <t>konz.</t>
  </si>
  <si>
    <t>S1</t>
  </si>
  <si>
    <t>S4</t>
  </si>
  <si>
    <t>S3</t>
  </si>
  <si>
    <t>Dmax</t>
  </si>
  <si>
    <t>třída betonu/mazaniny</t>
  </si>
  <si>
    <t xml:space="preserve">C 12/15 X0 </t>
  </si>
  <si>
    <t>C16/20 X0 CEM 42,5</t>
  </si>
  <si>
    <t>C20/25 X0 XC1 CEM 32,5</t>
  </si>
  <si>
    <t>C20/25 X0 XC1 CEM 42,5</t>
  </si>
  <si>
    <t>C20/25 X0 XC2 CEM 42,5</t>
  </si>
  <si>
    <t>C 25/30 XC4 CEM 32,5</t>
  </si>
  <si>
    <t>C 25/30 XC4 CEM 42,5</t>
  </si>
  <si>
    <r>
      <t>množství m</t>
    </r>
    <r>
      <rPr>
        <b/>
        <vertAlign val="superscript"/>
        <sz val="11"/>
        <color indexed="8"/>
        <rFont val="Calibri"/>
        <family val="2"/>
      </rPr>
      <t>3</t>
    </r>
  </si>
  <si>
    <t>Výkaz výměr</t>
  </si>
  <si>
    <t>C 20/25 XC2 CEM 42,5</t>
  </si>
  <si>
    <r>
      <t>přeprava betonu do 4 m</t>
    </r>
    <r>
      <rPr>
        <b/>
        <vertAlign val="superscript"/>
        <sz val="11"/>
        <color indexed="8"/>
        <rFont val="Calibri"/>
        <family val="2"/>
      </rPr>
      <t xml:space="preserve">3 </t>
    </r>
    <r>
      <rPr>
        <b/>
        <sz val="11"/>
        <color indexed="8"/>
        <rFont val="Calibri"/>
        <family val="2"/>
      </rPr>
      <t xml:space="preserve"> </t>
    </r>
  </si>
  <si>
    <t>Kč/Km</t>
  </si>
  <si>
    <r>
      <t>přeprava betonu nad 4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</t>
    </r>
  </si>
  <si>
    <t>přeprava betonu</t>
  </si>
  <si>
    <t>Doprava betonu</t>
  </si>
  <si>
    <t>Celkem dodávka betonu</t>
  </si>
  <si>
    <t>Uzavření rámcové smlouvy na jeden rok s maximálně čtyřmi uchazeči na dodávku a dopravu betonu pro potřeby organizace</t>
  </si>
  <si>
    <t>podpis uchazeče</t>
  </si>
  <si>
    <t>celkem v Kč bez DPH</t>
  </si>
  <si>
    <r>
      <t>Kč/m</t>
    </r>
    <r>
      <rPr>
        <b/>
        <vertAlign val="superscript"/>
        <sz val="11"/>
        <color indexed="8"/>
        <rFont val="Calibri"/>
        <family val="2"/>
      </rPr>
      <t xml:space="preserve">3 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</si>
</sst>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20"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" fillId="0" borderId="0" xfId="0" applyFont="1" applyAlignment="1">
      <alignment/>
    </xf>
    <xf numFmtId="1" fontId="0" fillId="0" borderId="14" xfId="0" applyNumberForma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34" xfId="0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31.28125" style="0" bestFit="1" customWidth="1"/>
    <col min="3" max="3" width="11.7109375" style="0" bestFit="1" customWidth="1"/>
    <col min="4" max="4" width="11.28125" style="0" bestFit="1" customWidth="1"/>
    <col min="5" max="5" width="11.28125" style="0" customWidth="1"/>
    <col min="6" max="6" width="11.8515625" style="0" customWidth="1"/>
    <col min="8" max="9" width="0" style="0" hidden="1" customWidth="1"/>
  </cols>
  <sheetData>
    <row r="2" ht="15.75">
      <c r="A2" s="36" t="s">
        <v>24</v>
      </c>
    </row>
    <row r="3" ht="15.75">
      <c r="A3" s="19"/>
    </row>
    <row r="4" ht="15">
      <c r="A4" s="15"/>
    </row>
    <row r="5" ht="15">
      <c r="A5" s="15" t="s">
        <v>16</v>
      </c>
    </row>
    <row r="6" ht="15.75" thickBot="1"/>
    <row r="7" spans="1:6" ht="33" thickBot="1">
      <c r="A7" s="22" t="s">
        <v>7</v>
      </c>
      <c r="B7" s="23" t="s">
        <v>2</v>
      </c>
      <c r="C7" s="24" t="s">
        <v>6</v>
      </c>
      <c r="D7" s="24" t="s">
        <v>27</v>
      </c>
      <c r="E7" s="25" t="s">
        <v>15</v>
      </c>
      <c r="F7" s="22" t="s">
        <v>26</v>
      </c>
    </row>
    <row r="8" spans="1:9" ht="15">
      <c r="A8" s="6" t="s">
        <v>8</v>
      </c>
      <c r="B8" s="4" t="s">
        <v>3</v>
      </c>
      <c r="C8" s="3">
        <v>16</v>
      </c>
      <c r="D8" s="3"/>
      <c r="E8" s="12">
        <v>10</v>
      </c>
      <c r="F8" s="16">
        <f>D8*E8</f>
        <v>0</v>
      </c>
      <c r="H8" s="1">
        <f>4</f>
        <v>4</v>
      </c>
      <c r="I8">
        <f>H8/H18</f>
        <v>0.025244556642473964</v>
      </c>
    </row>
    <row r="9" spans="1:9" ht="15">
      <c r="A9" s="7" t="s">
        <v>9</v>
      </c>
      <c r="B9" s="5" t="s">
        <v>3</v>
      </c>
      <c r="C9" s="2">
        <v>22</v>
      </c>
      <c r="D9" s="2"/>
      <c r="E9" s="13">
        <v>33</v>
      </c>
      <c r="F9" s="16">
        <f aca="true" t="shared" si="0" ref="F9:F17">D9*E9</f>
        <v>0</v>
      </c>
      <c r="H9" s="1">
        <f>1+2.5+5.8+2.5+2</f>
        <v>13.8</v>
      </c>
      <c r="I9">
        <f>H9/H18</f>
        <v>0.08709372041653518</v>
      </c>
    </row>
    <row r="10" spans="1:9" ht="15">
      <c r="A10" s="7" t="s">
        <v>10</v>
      </c>
      <c r="B10" s="5" t="s">
        <v>4</v>
      </c>
      <c r="C10" s="2">
        <v>22</v>
      </c>
      <c r="D10" s="2"/>
      <c r="E10" s="13">
        <v>20</v>
      </c>
      <c r="F10" s="16">
        <f t="shared" si="0"/>
        <v>0</v>
      </c>
      <c r="H10" s="1">
        <v>8.5</v>
      </c>
      <c r="I10">
        <f>H10/H18</f>
        <v>0.05364468286525717</v>
      </c>
    </row>
    <row r="11" spans="1:9" ht="15">
      <c r="A11" s="7" t="s">
        <v>11</v>
      </c>
      <c r="B11" s="5" t="s">
        <v>4</v>
      </c>
      <c r="C11" s="2">
        <v>22</v>
      </c>
      <c r="D11" s="2"/>
      <c r="E11" s="13">
        <v>100</v>
      </c>
      <c r="F11" s="16">
        <f t="shared" si="0"/>
        <v>0</v>
      </c>
      <c r="H11" s="1">
        <v>41</v>
      </c>
      <c r="I11">
        <f>H11/H18</f>
        <v>0.2587567055853581</v>
      </c>
    </row>
    <row r="12" spans="1:9" ht="15">
      <c r="A12" s="7" t="s">
        <v>12</v>
      </c>
      <c r="B12" s="5" t="s">
        <v>4</v>
      </c>
      <c r="C12" s="2">
        <v>22</v>
      </c>
      <c r="D12" s="2"/>
      <c r="E12" s="13">
        <v>40</v>
      </c>
      <c r="F12" s="16">
        <f t="shared" si="0"/>
        <v>0</v>
      </c>
      <c r="H12" s="1">
        <v>15</v>
      </c>
      <c r="I12">
        <f>H12/H18</f>
        <v>0.09466708740927736</v>
      </c>
    </row>
    <row r="13" spans="1:9" ht="15">
      <c r="A13" s="7" t="s">
        <v>17</v>
      </c>
      <c r="B13" s="5" t="s">
        <v>5</v>
      </c>
      <c r="C13" s="2">
        <v>22</v>
      </c>
      <c r="D13" s="2"/>
      <c r="E13" s="13">
        <v>40</v>
      </c>
      <c r="F13" s="16">
        <f t="shared" si="0"/>
        <v>0</v>
      </c>
      <c r="H13" s="1">
        <f>0.5+7.5+5</f>
        <v>13</v>
      </c>
      <c r="I13">
        <f>H13/H18</f>
        <v>0.08204480908804038</v>
      </c>
    </row>
    <row r="14" spans="1:9" ht="15">
      <c r="A14" s="7" t="s">
        <v>13</v>
      </c>
      <c r="B14" s="5" t="s">
        <v>5</v>
      </c>
      <c r="C14" s="2">
        <v>16</v>
      </c>
      <c r="D14" s="2"/>
      <c r="E14" s="13">
        <v>100</v>
      </c>
      <c r="F14" s="16">
        <f t="shared" si="0"/>
        <v>0</v>
      </c>
      <c r="H14" s="1">
        <f>7+5+4+9.5+7</f>
        <v>32.5</v>
      </c>
      <c r="I14">
        <f>H14/H18</f>
        <v>0.20511202272010096</v>
      </c>
    </row>
    <row r="15" spans="1:9" ht="15">
      <c r="A15" s="7" t="s">
        <v>14</v>
      </c>
      <c r="B15" s="5" t="s">
        <v>5</v>
      </c>
      <c r="C15" s="2">
        <v>22</v>
      </c>
      <c r="D15" s="2"/>
      <c r="E15" s="13">
        <v>20</v>
      </c>
      <c r="F15" s="16">
        <f t="shared" si="0"/>
        <v>0</v>
      </c>
      <c r="H15" s="1">
        <f>7.5</f>
        <v>7.5</v>
      </c>
      <c r="I15">
        <f>H15/H18</f>
        <v>0.04733354370463868</v>
      </c>
    </row>
    <row r="16" spans="1:9" ht="15">
      <c r="A16" s="7" t="s">
        <v>1</v>
      </c>
      <c r="B16" s="5" t="s">
        <v>3</v>
      </c>
      <c r="C16" s="2">
        <v>4</v>
      </c>
      <c r="D16" s="2"/>
      <c r="E16" s="13">
        <v>10</v>
      </c>
      <c r="F16" s="16">
        <f t="shared" si="0"/>
        <v>0</v>
      </c>
      <c r="H16" s="1">
        <v>0.5</v>
      </c>
      <c r="I16">
        <f>H16/H18</f>
        <v>0.0031555695803092455</v>
      </c>
    </row>
    <row r="17" spans="1:9" ht="15.75" thickBot="1">
      <c r="A17" s="8" t="s">
        <v>0</v>
      </c>
      <c r="B17" s="9" t="s">
        <v>3</v>
      </c>
      <c r="C17" s="10">
        <v>4</v>
      </c>
      <c r="D17" s="10"/>
      <c r="E17" s="14">
        <v>60</v>
      </c>
      <c r="F17" s="16">
        <f t="shared" si="0"/>
        <v>0</v>
      </c>
      <c r="H17" s="1">
        <f>3+1+0.5+1+3.25+13.9</f>
        <v>22.65</v>
      </c>
      <c r="I17">
        <f>H17/H18</f>
        <v>0.1429473019880088</v>
      </c>
    </row>
    <row r="18" spans="1:8" ht="15.75" thickBot="1">
      <c r="A18" s="38" t="s">
        <v>23</v>
      </c>
      <c r="B18" s="39"/>
      <c r="C18" s="11"/>
      <c r="D18" s="11"/>
      <c r="E18" s="26">
        <f>SUM(E8:E17)</f>
        <v>433</v>
      </c>
      <c r="F18" s="17">
        <f>SUM(F8:F17)</f>
        <v>0</v>
      </c>
      <c r="H18" s="1">
        <f>SUM(H8:H17)</f>
        <v>158.45000000000002</v>
      </c>
    </row>
    <row r="21" ht="15">
      <c r="A21" s="15" t="s">
        <v>22</v>
      </c>
    </row>
    <row r="22" ht="15.75" thickBot="1"/>
    <row r="23" spans="1:6" ht="33" thickBot="1">
      <c r="A23" s="34" t="s">
        <v>21</v>
      </c>
      <c r="B23" s="28" t="s">
        <v>19</v>
      </c>
      <c r="C23" s="29" t="s">
        <v>15</v>
      </c>
      <c r="D23" s="29" t="s">
        <v>26</v>
      </c>
      <c r="E23" s="1"/>
      <c r="F23" s="1"/>
    </row>
    <row r="24" spans="1:6" ht="18" thickBot="1">
      <c r="A24" s="27" t="s">
        <v>18</v>
      </c>
      <c r="B24" s="30"/>
      <c r="C24" s="32">
        <v>433</v>
      </c>
      <c r="D24" s="30">
        <f>B24*C24</f>
        <v>0</v>
      </c>
      <c r="E24" s="20"/>
      <c r="F24" s="20"/>
    </row>
    <row r="25" spans="1:6" ht="18" thickBot="1">
      <c r="A25" s="27" t="s">
        <v>20</v>
      </c>
      <c r="B25" s="31"/>
      <c r="C25" s="33">
        <v>433</v>
      </c>
      <c r="D25" s="35">
        <f>B25*C25</f>
        <v>0</v>
      </c>
      <c r="E25" s="21"/>
      <c r="F25" s="21"/>
    </row>
    <row r="26" spans="1:6" ht="15">
      <c r="A26" s="21"/>
      <c r="B26" s="21"/>
      <c r="C26" s="21"/>
      <c r="D26" s="21"/>
      <c r="E26" s="21"/>
      <c r="F26" s="21"/>
    </row>
    <row r="27" spans="1:6" ht="15">
      <c r="A27" s="20"/>
      <c r="B27" s="21"/>
      <c r="C27" s="21"/>
      <c r="D27" s="20"/>
      <c r="E27" s="20"/>
      <c r="F27" s="20"/>
    </row>
    <row r="29" spans="10:12" ht="15">
      <c r="J29" s="37"/>
      <c r="K29" s="37"/>
      <c r="L29" s="37"/>
    </row>
    <row r="30" spans="3:12" ht="15">
      <c r="C30" s="18"/>
      <c r="J30" s="40" t="s">
        <v>25</v>
      </c>
      <c r="K30" s="41"/>
      <c r="L30" s="41"/>
    </row>
  </sheetData>
  <sheetProtection/>
  <mergeCells count="2">
    <mergeCell ref="A18:B18"/>
    <mergeCell ref="J30:L30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palicka</dc:creator>
  <cp:keywords/>
  <dc:description/>
  <cp:lastModifiedBy>Jonas</cp:lastModifiedBy>
  <cp:lastPrinted>2015-01-07T14:26:19Z</cp:lastPrinted>
  <dcterms:created xsi:type="dcterms:W3CDTF">2014-04-09T08:12:34Z</dcterms:created>
  <dcterms:modified xsi:type="dcterms:W3CDTF">2015-01-08T07:18:27Z</dcterms:modified>
  <cp:category/>
  <cp:version/>
  <cp:contentType/>
  <cp:contentStatus/>
</cp:coreProperties>
</file>