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<sst xmlns="http://schemas.openxmlformats.org/spreadsheetml/2006/main" count="99" uniqueCount="64">
  <si>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Poř. číslo pol.</t>
  </si>
  <si>
    <t>Zkrácený popis</t>
  </si>
  <si>
    <t>M.j.</t>
  </si>
  <si>
    <t>Poznámka</t>
  </si>
  <si>
    <t>Cena celkem Kč</t>
  </si>
  <si>
    <t>Předpokládané náklady za kalendářní rok</t>
  </si>
  <si>
    <t>Množství</t>
  </si>
  <si>
    <t>Jednotková cena Kč</t>
  </si>
  <si>
    <t>CELKOVÉ NÁKLADY NA REALIZACI (včetně DPH)</t>
  </si>
  <si>
    <t>Neplátci DPH vyplní jednotlivé položky v tabulkách a poté kolonky celkové náklady na realizaci, kolonku DPH a kolonku celkové náklady vč. DPH proškrtnou!</t>
  </si>
  <si>
    <t>CELKOVÉ NÁKLADY NA REALIZACI za jeden kalendářní rok</t>
  </si>
  <si>
    <t>DPH</t>
  </si>
  <si>
    <t>Datum a podpis:</t>
  </si>
  <si>
    <t>ks</t>
  </si>
  <si>
    <t>výroba řeziva-hranolů z tvrdého dřeva</t>
  </si>
  <si>
    <t>výroba řeziva-fošen z tvrdého dřeva</t>
  </si>
  <si>
    <t>výroba zábradlí z kulatiny 1 sekce 4 m,dle vzoru a výkresu</t>
  </si>
  <si>
    <t>výroba zábradlí z kulatiny 1 sekce 2 m,dle vzoru a výkresu</t>
  </si>
  <si>
    <t>bm</t>
  </si>
  <si>
    <t>odkornění polštářů tl.10 cm</t>
  </si>
  <si>
    <t>nátěr a přebroušení herních prvků a truhlářských výrobků</t>
  </si>
  <si>
    <t>výroba atypických herních prvků,tesařských a truhlářských výrobků se stroji</t>
  </si>
  <si>
    <t>hod</t>
  </si>
  <si>
    <t>CELKOVÉ NÁKLADY NA REALIZACI za 2 kalendářní roky</t>
  </si>
  <si>
    <t>Truhlářské a tesařské práce</t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</si>
  <si>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</si>
  <si>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3</t>
    </r>
  </si>
  <si>
    <t>Veškeré vzorky a výkresy výrobků jsou po předchozí domluvě k vidění v našem objektu hájovna Hloubětín - Praha 9, Zálužská 179</t>
  </si>
  <si>
    <t>Poznámka:</t>
  </si>
  <si>
    <t>Dřevo na veškeré výrobky bude dodáno naší firmou, nabídce uvádějte pouze cenu za práci, bez ceny dřeva.</t>
  </si>
  <si>
    <t>Položkový rozpočet</t>
  </si>
  <si>
    <t>výroba řeziva - prken z tvrdého dřeva</t>
  </si>
  <si>
    <t>výroba řeziva - hranolů z měkkého dřeva</t>
  </si>
  <si>
    <t>výroba řeziva - fošen z měkkého dřeva</t>
  </si>
  <si>
    <t>výroba řeziva - prken z měkkého dřeva</t>
  </si>
  <si>
    <t>výroba herního prvku autíčko vyřezané z masivu, dle vzoru a výkresu</t>
  </si>
  <si>
    <t>výroba herního prvku auto velké atyp. vyřezané z masivu, dle vzoru a výkresu</t>
  </si>
  <si>
    <t>výroba herního prvku ryba-krokodýl atyp. vyřezané z masivu, dle vzoru a výkresu</t>
  </si>
  <si>
    <t>výroba herního prvku kladina Pluto s hlavou z masivu, dle vzoru a výkresu</t>
  </si>
  <si>
    <t>výroba herního prvku houpačka na konstrukci z kulatiny, dle vzoru a výkresu</t>
  </si>
  <si>
    <t>výroba herního prvku pískoviště roubené z kulatiny, dle vzoru a výkresu</t>
  </si>
  <si>
    <t>výroba herního prvku houpačka vahadlová, dle vzoru a výkresu</t>
  </si>
  <si>
    <t>výroba herního prvku kladina s náběhem z hranolů dél 3 - 4 m, dle vzoru a výkresu</t>
  </si>
  <si>
    <t>výroba herního prvku kladina had z kulatiny dél 3 - 4 m, dle vzoru a výkresu</t>
  </si>
  <si>
    <t>výroba info tabule na info plakát vel. A3, dle vzoru a výkresu</t>
  </si>
  <si>
    <t>výroba info tabule na info plakát vel. A2, dle vzoru a výkresu</t>
  </si>
  <si>
    <t>výroba info tabule na info plakát vel. A1, dle vzoru a výkresu</t>
  </si>
  <si>
    <t>výroba les. soupravy stůl a 2 lavice, dle vzoru a výkresu</t>
  </si>
  <si>
    <t>výroba odpadkového koše vel 44x44x45 cm z prken, dle vzoru a výkresu</t>
  </si>
  <si>
    <t>výroba bedny na hasební písek vel. 60x60x62 cm z prken, dle vzoru a výkresu</t>
  </si>
  <si>
    <t>výroba dílů na opravu aut-volant, dle vzoru a výkresu</t>
  </si>
  <si>
    <t>výroba dílů na opravu aut a vláčku-náprava, dle vzoru a výkresu</t>
  </si>
  <si>
    <t>výroba dílů na opravu vahadlových houpaček-madlo, dle vzoru a výkresu</t>
  </si>
  <si>
    <t>výroba lavicových prken 5x18-22x200 cm z měkkého dřeva, dle vzoru a výkresu</t>
  </si>
  <si>
    <t>výroba lavicových prken 5x18-22x200 cm z tvrdého dřeva, dle vzoru a výkresu</t>
  </si>
  <si>
    <t>výroba povalového chodníku šíře 140 cm z akátového dřeva, dle vzoru a výkresu</t>
  </si>
  <si>
    <t>odkornění polštářů tl. 20 cm</t>
  </si>
  <si>
    <r>
      <t>výkop jam hloubka 50 cm objem 0,1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pro zábradlí a herní prvky</t>
    </r>
  </si>
  <si>
    <r>
      <t>zabetonování jam hloubka 50 cm objem 0,1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pro zábradlí a herní prvky</t>
    </r>
  </si>
  <si>
    <t>pomoc. práce při převozu a manipulaci dřeva a výrobků</t>
  </si>
  <si>
    <t>pomoc. práce při montáži atypic. herních prvků, tesařských a truhlářských výrobků</t>
  </si>
  <si>
    <t>výroba herního prvku vláček 1+3, dle vzoru a výkresu</t>
  </si>
  <si>
    <t>výroba herního prvku loď vyřezané z masivu vel. 3 - 4 m, dle vzoru a výkresu</t>
  </si>
  <si>
    <t>výroba špalkové lavice s opěradlem délka 180 - 200 cm, dle vzoru a výkresu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</si>
</sst>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 CE"/>
      <family val="0"/>
    </font>
    <font>
      <sz val="10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u val="single"/>
      <sz val="17.6"/>
      <color indexed="12"/>
      <name val="Arial"/>
      <family val="0"/>
    </font>
    <font>
      <u val="single"/>
      <sz val="17.6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6" xfId="0" applyFont="1" applyFill="1" applyBorder="1" applyAlignment="1">
      <alignment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3" fontId="1" fillId="0" borderId="6" xfId="15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43" fontId="1" fillId="0" borderId="9" xfId="15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43" fontId="1" fillId="0" borderId="16" xfId="15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43" fontId="1" fillId="0" borderId="19" xfId="15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="160" zoomScaleSheetLayoutView="160" workbookViewId="0" topLeftCell="A13">
      <selection activeCell="B14" sqref="B14"/>
    </sheetView>
  </sheetViews>
  <sheetFormatPr defaultColWidth="9.00390625" defaultRowHeight="14.25"/>
  <cols>
    <col min="1" max="1" width="4.125" style="0" customWidth="1"/>
    <col min="2" max="2" width="60.25390625" style="0" customWidth="1"/>
    <col min="3" max="3" width="5.75390625" style="0" customWidth="1"/>
    <col min="4" max="4" width="8.75390625" style="0" customWidth="1"/>
    <col min="5" max="5" width="9.625" style="0" customWidth="1"/>
    <col min="6" max="6" width="12.875" style="0" customWidth="1"/>
    <col min="7" max="7" width="30.375" style="0" customWidth="1"/>
  </cols>
  <sheetData>
    <row r="1" spans="1:7" ht="23.25" customHeight="1">
      <c r="A1" s="60" t="s">
        <v>24</v>
      </c>
      <c r="B1" s="60"/>
      <c r="C1" s="60"/>
      <c r="D1" s="60"/>
      <c r="E1" s="60"/>
      <c r="F1" s="60"/>
      <c r="G1" s="60"/>
    </row>
    <row r="2" spans="1:7" s="1" customFormat="1" ht="23.25" customHeight="1">
      <c r="A2" s="60" t="s">
        <v>30</v>
      </c>
      <c r="B2" s="60"/>
      <c r="C2" s="60"/>
      <c r="D2" s="60"/>
      <c r="E2" s="60"/>
      <c r="F2" s="60"/>
      <c r="G2" s="60"/>
    </row>
    <row r="3" spans="1:7" s="1" customFormat="1" ht="23.25" customHeight="1">
      <c r="A3" s="33"/>
      <c r="C3" s="9"/>
      <c r="D3" s="9"/>
      <c r="E3" s="9"/>
      <c r="F3" s="10"/>
      <c r="G3" s="24"/>
    </row>
    <row r="4" s="1" customFormat="1" ht="16.5" thickBot="1">
      <c r="B4" s="34"/>
    </row>
    <row r="5" spans="1:7" s="1" customFormat="1" ht="14.25">
      <c r="A5" s="61" t="s">
        <v>0</v>
      </c>
      <c r="B5" s="63" t="s">
        <v>1</v>
      </c>
      <c r="C5" s="58" t="s">
        <v>2</v>
      </c>
      <c r="D5" s="58" t="s">
        <v>7</v>
      </c>
      <c r="E5" s="58" t="s">
        <v>6</v>
      </c>
      <c r="F5" s="58" t="s">
        <v>4</v>
      </c>
      <c r="G5" s="58" t="s">
        <v>3</v>
      </c>
    </row>
    <row r="6" spans="1:7" s="1" customFormat="1" ht="14.25">
      <c r="A6" s="62"/>
      <c r="B6" s="64"/>
      <c r="C6" s="59"/>
      <c r="D6" s="59"/>
      <c r="E6" s="59"/>
      <c r="F6" s="68"/>
      <c r="G6" s="59"/>
    </row>
    <row r="7" spans="1:7" s="1" customFormat="1" ht="15" thickBot="1">
      <c r="A7" s="62"/>
      <c r="B7" s="64"/>
      <c r="C7" s="59"/>
      <c r="D7" s="59"/>
      <c r="E7" s="59"/>
      <c r="F7" s="68"/>
      <c r="G7" s="59"/>
    </row>
    <row r="8" spans="1:7" s="1" customFormat="1" ht="14.25">
      <c r="A8" s="46">
        <v>1</v>
      </c>
      <c r="B8" s="47" t="s">
        <v>14</v>
      </c>
      <c r="C8" s="48" t="s">
        <v>26</v>
      </c>
      <c r="D8" s="49"/>
      <c r="E8" s="50">
        <v>15</v>
      </c>
      <c r="F8" s="51">
        <f>D8*E8</f>
        <v>0</v>
      </c>
      <c r="G8" s="52"/>
    </row>
    <row r="9" spans="1:7" s="1" customFormat="1" ht="14.25">
      <c r="A9" s="36">
        <v>2</v>
      </c>
      <c r="B9" s="13" t="s">
        <v>15</v>
      </c>
      <c r="C9" s="11" t="s">
        <v>26</v>
      </c>
      <c r="D9" s="42"/>
      <c r="E9" s="44">
        <v>25</v>
      </c>
      <c r="F9" s="26">
        <f>D9*E9</f>
        <v>0</v>
      </c>
      <c r="G9" s="43"/>
    </row>
    <row r="10" spans="1:7" s="1" customFormat="1" ht="14.25">
      <c r="A10" s="36">
        <v>3</v>
      </c>
      <c r="B10" s="13" t="s">
        <v>31</v>
      </c>
      <c r="C10" s="11" t="s">
        <v>26</v>
      </c>
      <c r="D10" s="42"/>
      <c r="E10" s="44">
        <v>25</v>
      </c>
      <c r="F10" s="26">
        <f aca="true" t="shared" si="0" ref="F10:F46">D10*E10</f>
        <v>0</v>
      </c>
      <c r="G10" s="43"/>
    </row>
    <row r="11" spans="1:7" s="1" customFormat="1" ht="14.25">
      <c r="A11" s="36">
        <v>4</v>
      </c>
      <c r="B11" s="13" t="s">
        <v>32</v>
      </c>
      <c r="C11" s="11" t="s">
        <v>26</v>
      </c>
      <c r="D11" s="42"/>
      <c r="E11" s="44">
        <v>65</v>
      </c>
      <c r="F11" s="26">
        <f>D11*E11</f>
        <v>0</v>
      </c>
      <c r="G11" s="43"/>
    </row>
    <row r="12" spans="1:7" s="1" customFormat="1" ht="14.25">
      <c r="A12" s="36">
        <v>5</v>
      </c>
      <c r="B12" s="13" t="s">
        <v>33</v>
      </c>
      <c r="C12" s="11" t="s">
        <v>26</v>
      </c>
      <c r="D12" s="42"/>
      <c r="E12" s="44">
        <v>80</v>
      </c>
      <c r="F12" s="26">
        <f t="shared" si="0"/>
        <v>0</v>
      </c>
      <c r="G12" s="43"/>
    </row>
    <row r="13" spans="1:7" s="1" customFormat="1" ht="14.25">
      <c r="A13" s="36">
        <v>6</v>
      </c>
      <c r="B13" s="13" t="s">
        <v>34</v>
      </c>
      <c r="C13" s="11" t="s">
        <v>26</v>
      </c>
      <c r="D13" s="42"/>
      <c r="E13" s="44">
        <v>80</v>
      </c>
      <c r="F13" s="26">
        <f t="shared" si="0"/>
        <v>0</v>
      </c>
      <c r="G13" s="43"/>
    </row>
    <row r="14" spans="1:7" s="1" customFormat="1" ht="14.25">
      <c r="A14" s="36">
        <v>7</v>
      </c>
      <c r="B14" s="13" t="s">
        <v>63</v>
      </c>
      <c r="C14" s="41" t="s">
        <v>13</v>
      </c>
      <c r="D14" s="42"/>
      <c r="E14" s="44">
        <v>15</v>
      </c>
      <c r="F14" s="26">
        <f t="shared" si="0"/>
        <v>0</v>
      </c>
      <c r="G14" s="43"/>
    </row>
    <row r="15" spans="1:7" s="1" customFormat="1" ht="14.25">
      <c r="A15" s="36">
        <v>8</v>
      </c>
      <c r="B15" s="13" t="s">
        <v>61</v>
      </c>
      <c r="C15" s="41" t="s">
        <v>13</v>
      </c>
      <c r="D15" s="42"/>
      <c r="E15" s="44">
        <v>6</v>
      </c>
      <c r="F15" s="26">
        <f t="shared" si="0"/>
        <v>0</v>
      </c>
      <c r="G15" s="43"/>
    </row>
    <row r="16" spans="1:7" s="1" customFormat="1" ht="14.25">
      <c r="A16" s="36">
        <v>9</v>
      </c>
      <c r="B16" s="13" t="s">
        <v>35</v>
      </c>
      <c r="C16" s="41" t="s">
        <v>13</v>
      </c>
      <c r="D16" s="42"/>
      <c r="E16" s="44">
        <v>20</v>
      </c>
      <c r="F16" s="26">
        <f t="shared" si="0"/>
        <v>0</v>
      </c>
      <c r="G16" s="43"/>
    </row>
    <row r="17" spans="1:7" s="1" customFormat="1" ht="14.25" customHeight="1">
      <c r="A17" s="36">
        <v>10</v>
      </c>
      <c r="B17" s="13" t="s">
        <v>36</v>
      </c>
      <c r="C17" s="41" t="s">
        <v>13</v>
      </c>
      <c r="D17" s="42"/>
      <c r="E17" s="44">
        <v>8</v>
      </c>
      <c r="F17" s="26">
        <f t="shared" si="0"/>
        <v>0</v>
      </c>
      <c r="G17" s="43"/>
    </row>
    <row r="18" spans="1:7" s="1" customFormat="1" ht="14.25" customHeight="1">
      <c r="A18" s="36">
        <v>11</v>
      </c>
      <c r="B18" s="13" t="s">
        <v>37</v>
      </c>
      <c r="C18" s="41" t="s">
        <v>13</v>
      </c>
      <c r="D18" s="42"/>
      <c r="E18" s="44">
        <v>7</v>
      </c>
      <c r="F18" s="26">
        <f t="shared" si="0"/>
        <v>0</v>
      </c>
      <c r="G18" s="43"/>
    </row>
    <row r="19" spans="1:7" s="1" customFormat="1" ht="14.25">
      <c r="A19" s="36">
        <v>12</v>
      </c>
      <c r="B19" s="13" t="s">
        <v>38</v>
      </c>
      <c r="C19" s="41" t="s">
        <v>13</v>
      </c>
      <c r="D19" s="42"/>
      <c r="E19" s="44">
        <v>8</v>
      </c>
      <c r="F19" s="26">
        <f t="shared" si="0"/>
        <v>0</v>
      </c>
      <c r="G19" s="43"/>
    </row>
    <row r="20" spans="1:7" s="1" customFormat="1" ht="14.25">
      <c r="A20" s="36">
        <v>13</v>
      </c>
      <c r="B20" s="13" t="s">
        <v>41</v>
      </c>
      <c r="C20" s="41" t="s">
        <v>13</v>
      </c>
      <c r="D20" s="42"/>
      <c r="E20" s="44">
        <v>15</v>
      </c>
      <c r="F20" s="26">
        <f t="shared" si="0"/>
        <v>0</v>
      </c>
      <c r="G20" s="43"/>
    </row>
    <row r="21" spans="1:7" s="1" customFormat="1" ht="14.25">
      <c r="A21" s="36">
        <v>14</v>
      </c>
      <c r="B21" s="13" t="s">
        <v>62</v>
      </c>
      <c r="C21" s="41" t="s">
        <v>13</v>
      </c>
      <c r="D21" s="42"/>
      <c r="E21" s="44">
        <v>8</v>
      </c>
      <c r="F21" s="26">
        <f t="shared" si="0"/>
        <v>0</v>
      </c>
      <c r="G21" s="43"/>
    </row>
    <row r="22" spans="1:7" s="1" customFormat="1" ht="14.25">
      <c r="A22" s="36">
        <v>15</v>
      </c>
      <c r="B22" s="13" t="s">
        <v>39</v>
      </c>
      <c r="C22" s="41" t="s">
        <v>13</v>
      </c>
      <c r="D22" s="42"/>
      <c r="E22" s="44">
        <v>5</v>
      </c>
      <c r="F22" s="26">
        <f t="shared" si="0"/>
        <v>0</v>
      </c>
      <c r="G22" s="43"/>
    </row>
    <row r="23" spans="1:7" s="1" customFormat="1" ht="14.25">
      <c r="A23" s="36">
        <v>16</v>
      </c>
      <c r="B23" s="13" t="s">
        <v>40</v>
      </c>
      <c r="C23" s="41" t="s">
        <v>13</v>
      </c>
      <c r="D23" s="42"/>
      <c r="E23" s="44">
        <v>3</v>
      </c>
      <c r="F23" s="26">
        <f t="shared" si="0"/>
        <v>0</v>
      </c>
      <c r="G23" s="43"/>
    </row>
    <row r="24" spans="1:7" s="1" customFormat="1" ht="14.25" customHeight="1">
      <c r="A24" s="36">
        <v>17</v>
      </c>
      <c r="B24" s="13" t="s">
        <v>42</v>
      </c>
      <c r="C24" s="41" t="s">
        <v>13</v>
      </c>
      <c r="D24" s="42"/>
      <c r="E24" s="44">
        <v>10</v>
      </c>
      <c r="F24" s="26">
        <f t="shared" si="0"/>
        <v>0</v>
      </c>
      <c r="G24" s="43"/>
    </row>
    <row r="25" spans="1:7" s="1" customFormat="1" ht="14.25" customHeight="1">
      <c r="A25" s="36">
        <v>18</v>
      </c>
      <c r="B25" s="13" t="s">
        <v>43</v>
      </c>
      <c r="C25" s="41" t="s">
        <v>13</v>
      </c>
      <c r="D25" s="42"/>
      <c r="E25" s="44">
        <v>10</v>
      </c>
      <c r="F25" s="26">
        <f t="shared" si="0"/>
        <v>0</v>
      </c>
      <c r="G25" s="43"/>
    </row>
    <row r="26" spans="1:7" s="1" customFormat="1" ht="14.25">
      <c r="A26" s="36">
        <v>19</v>
      </c>
      <c r="B26" s="13" t="s">
        <v>17</v>
      </c>
      <c r="C26" s="41" t="s">
        <v>13</v>
      </c>
      <c r="D26" s="42"/>
      <c r="E26" s="44">
        <v>15</v>
      </c>
      <c r="F26" s="26">
        <f t="shared" si="0"/>
        <v>0</v>
      </c>
      <c r="G26" s="43"/>
    </row>
    <row r="27" spans="1:7" s="1" customFormat="1" ht="14.25">
      <c r="A27" s="36">
        <v>20</v>
      </c>
      <c r="B27" s="13" t="s">
        <v>16</v>
      </c>
      <c r="C27" s="41" t="s">
        <v>13</v>
      </c>
      <c r="D27" s="42"/>
      <c r="E27" s="44">
        <v>45</v>
      </c>
      <c r="F27" s="26">
        <f t="shared" si="0"/>
        <v>0</v>
      </c>
      <c r="G27" s="43"/>
    </row>
    <row r="28" spans="1:7" s="1" customFormat="1" ht="14.25">
      <c r="A28" s="36">
        <v>21</v>
      </c>
      <c r="B28" s="13" t="s">
        <v>44</v>
      </c>
      <c r="C28" s="41" t="s">
        <v>13</v>
      </c>
      <c r="D28" s="42"/>
      <c r="E28" s="44">
        <v>7</v>
      </c>
      <c r="F28" s="26">
        <f t="shared" si="0"/>
        <v>0</v>
      </c>
      <c r="G28" s="43"/>
    </row>
    <row r="29" spans="1:7" s="1" customFormat="1" ht="14.25">
      <c r="A29" s="36">
        <v>22</v>
      </c>
      <c r="B29" s="13" t="s">
        <v>45</v>
      </c>
      <c r="C29" s="41" t="s">
        <v>13</v>
      </c>
      <c r="D29" s="42"/>
      <c r="E29" s="44">
        <v>7</v>
      </c>
      <c r="F29" s="26">
        <f t="shared" si="0"/>
        <v>0</v>
      </c>
      <c r="G29" s="43"/>
    </row>
    <row r="30" spans="1:7" s="1" customFormat="1" ht="14.25">
      <c r="A30" s="36">
        <v>23</v>
      </c>
      <c r="B30" s="13" t="s">
        <v>46</v>
      </c>
      <c r="C30" s="41" t="s">
        <v>13</v>
      </c>
      <c r="D30" s="42"/>
      <c r="E30" s="44">
        <v>7</v>
      </c>
      <c r="F30" s="26">
        <f t="shared" si="0"/>
        <v>0</v>
      </c>
      <c r="G30" s="43"/>
    </row>
    <row r="31" spans="1:7" s="1" customFormat="1" ht="14.25">
      <c r="A31" s="36">
        <v>24</v>
      </c>
      <c r="B31" s="13" t="s">
        <v>47</v>
      </c>
      <c r="C31" s="41" t="s">
        <v>13</v>
      </c>
      <c r="D31" s="42"/>
      <c r="E31" s="44">
        <v>8</v>
      </c>
      <c r="F31" s="26">
        <f t="shared" si="0"/>
        <v>0</v>
      </c>
      <c r="G31" s="43"/>
    </row>
    <row r="32" spans="1:7" s="1" customFormat="1" ht="14.25">
      <c r="A32" s="36">
        <v>25</v>
      </c>
      <c r="B32" s="13" t="s">
        <v>48</v>
      </c>
      <c r="C32" s="41" t="s">
        <v>13</v>
      </c>
      <c r="D32" s="42"/>
      <c r="E32" s="44">
        <v>250</v>
      </c>
      <c r="F32" s="26">
        <f t="shared" si="0"/>
        <v>0</v>
      </c>
      <c r="G32" s="43"/>
    </row>
    <row r="33" spans="1:7" s="1" customFormat="1" ht="14.25">
      <c r="A33" s="36">
        <v>26</v>
      </c>
      <c r="B33" s="13" t="s">
        <v>49</v>
      </c>
      <c r="C33" s="41" t="s">
        <v>13</v>
      </c>
      <c r="D33" s="42"/>
      <c r="E33" s="44">
        <v>8</v>
      </c>
      <c r="F33" s="26">
        <f t="shared" si="0"/>
        <v>0</v>
      </c>
      <c r="G33" s="43"/>
    </row>
    <row r="34" spans="1:7" s="1" customFormat="1" ht="14.25">
      <c r="A34" s="36">
        <v>27</v>
      </c>
      <c r="B34" s="13" t="s">
        <v>50</v>
      </c>
      <c r="C34" s="41" t="s">
        <v>13</v>
      </c>
      <c r="D34" s="42"/>
      <c r="E34" s="45">
        <v>100</v>
      </c>
      <c r="F34" s="26">
        <f t="shared" si="0"/>
        <v>0</v>
      </c>
      <c r="G34" s="43"/>
    </row>
    <row r="35" spans="1:7" s="1" customFormat="1" ht="14.25">
      <c r="A35" s="36">
        <v>28</v>
      </c>
      <c r="B35" s="13" t="s">
        <v>51</v>
      </c>
      <c r="C35" s="41" t="s">
        <v>13</v>
      </c>
      <c r="D35" s="42"/>
      <c r="E35" s="45">
        <v>80</v>
      </c>
      <c r="F35" s="26">
        <f t="shared" si="0"/>
        <v>0</v>
      </c>
      <c r="G35" s="43"/>
    </row>
    <row r="36" spans="1:7" s="1" customFormat="1" ht="14.25">
      <c r="A36" s="36">
        <v>29</v>
      </c>
      <c r="B36" s="13" t="s">
        <v>52</v>
      </c>
      <c r="C36" s="41" t="s">
        <v>13</v>
      </c>
      <c r="D36" s="42"/>
      <c r="E36" s="45">
        <v>100</v>
      </c>
      <c r="F36" s="26">
        <f t="shared" si="0"/>
        <v>0</v>
      </c>
      <c r="G36" s="43"/>
    </row>
    <row r="37" spans="1:7" s="1" customFormat="1" ht="13.5" customHeight="1">
      <c r="A37" s="36">
        <v>30</v>
      </c>
      <c r="B37" s="13" t="s">
        <v>53</v>
      </c>
      <c r="C37" s="41" t="s">
        <v>13</v>
      </c>
      <c r="D37" s="42"/>
      <c r="E37" s="45">
        <v>150</v>
      </c>
      <c r="F37" s="26">
        <f t="shared" si="0"/>
        <v>0</v>
      </c>
      <c r="G37" s="43"/>
    </row>
    <row r="38" spans="1:7" s="1" customFormat="1" ht="14.25" customHeight="1">
      <c r="A38" s="36">
        <v>31</v>
      </c>
      <c r="B38" s="13" t="s">
        <v>54</v>
      </c>
      <c r="C38" s="41" t="s">
        <v>13</v>
      </c>
      <c r="D38" s="42"/>
      <c r="E38" s="45">
        <v>100</v>
      </c>
      <c r="F38" s="26">
        <f t="shared" si="0"/>
        <v>0</v>
      </c>
      <c r="G38" s="43"/>
    </row>
    <row r="39" spans="1:7" s="1" customFormat="1" ht="14.25" customHeight="1">
      <c r="A39" s="36">
        <v>32</v>
      </c>
      <c r="B39" s="13" t="s">
        <v>55</v>
      </c>
      <c r="C39" s="41" t="s">
        <v>18</v>
      </c>
      <c r="D39" s="42"/>
      <c r="E39" s="45">
        <v>100</v>
      </c>
      <c r="F39" s="26">
        <f t="shared" si="0"/>
        <v>0</v>
      </c>
      <c r="G39" s="43"/>
    </row>
    <row r="40" spans="1:7" s="1" customFormat="1" ht="14.25">
      <c r="A40" s="36">
        <v>33</v>
      </c>
      <c r="B40" s="13" t="s">
        <v>19</v>
      </c>
      <c r="C40" s="41" t="s">
        <v>18</v>
      </c>
      <c r="D40" s="42"/>
      <c r="E40" s="45">
        <v>700</v>
      </c>
      <c r="F40" s="26">
        <f t="shared" si="0"/>
        <v>0</v>
      </c>
      <c r="G40" s="43"/>
    </row>
    <row r="41" spans="1:7" s="1" customFormat="1" ht="14.25">
      <c r="A41" s="36">
        <v>34</v>
      </c>
      <c r="B41" s="13" t="s">
        <v>56</v>
      </c>
      <c r="C41" s="41" t="s">
        <v>18</v>
      </c>
      <c r="D41" s="42"/>
      <c r="E41" s="45">
        <v>200</v>
      </c>
      <c r="F41" s="26">
        <f t="shared" si="0"/>
        <v>0</v>
      </c>
      <c r="G41" s="43"/>
    </row>
    <row r="42" spans="1:7" s="1" customFormat="1" ht="14.25">
      <c r="A42" s="36">
        <v>35</v>
      </c>
      <c r="B42" s="13" t="s">
        <v>20</v>
      </c>
      <c r="C42" s="41" t="s">
        <v>25</v>
      </c>
      <c r="D42" s="42"/>
      <c r="E42" s="45">
        <v>500</v>
      </c>
      <c r="F42" s="26">
        <f t="shared" si="0"/>
        <v>0</v>
      </c>
      <c r="G42" s="43"/>
    </row>
    <row r="43" spans="1:7" s="1" customFormat="1" ht="14.25">
      <c r="A43" s="36">
        <v>36</v>
      </c>
      <c r="B43" s="13" t="s">
        <v>57</v>
      </c>
      <c r="C43" s="41" t="s">
        <v>13</v>
      </c>
      <c r="D43" s="42"/>
      <c r="E43" s="45">
        <v>100</v>
      </c>
      <c r="F43" s="26">
        <f t="shared" si="0"/>
        <v>0</v>
      </c>
      <c r="G43" s="43"/>
    </row>
    <row r="44" spans="1:7" s="1" customFormat="1" ht="14.25">
      <c r="A44" s="36">
        <v>37</v>
      </c>
      <c r="B44" s="13" t="s">
        <v>58</v>
      </c>
      <c r="C44" s="41" t="s">
        <v>13</v>
      </c>
      <c r="D44" s="42"/>
      <c r="E44" s="45">
        <v>100</v>
      </c>
      <c r="F44" s="26">
        <f t="shared" si="0"/>
        <v>0</v>
      </c>
      <c r="G44" s="43"/>
    </row>
    <row r="45" spans="1:7" s="1" customFormat="1" ht="14.25">
      <c r="A45" s="36">
        <v>38</v>
      </c>
      <c r="B45" s="13" t="s">
        <v>21</v>
      </c>
      <c r="C45" s="41" t="s">
        <v>22</v>
      </c>
      <c r="D45" s="42"/>
      <c r="E45" s="45">
        <v>350</v>
      </c>
      <c r="F45" s="26">
        <f t="shared" si="0"/>
        <v>0</v>
      </c>
      <c r="G45" s="43"/>
    </row>
    <row r="46" spans="1:7" s="1" customFormat="1" ht="14.25" customHeight="1">
      <c r="A46" s="36">
        <v>39</v>
      </c>
      <c r="B46" s="13" t="s">
        <v>60</v>
      </c>
      <c r="C46" s="41" t="s">
        <v>22</v>
      </c>
      <c r="D46" s="42"/>
      <c r="E46" s="45">
        <v>350</v>
      </c>
      <c r="F46" s="26">
        <f t="shared" si="0"/>
        <v>0</v>
      </c>
      <c r="G46" s="43"/>
    </row>
    <row r="47" spans="1:7" s="1" customFormat="1" ht="15" thickBot="1">
      <c r="A47" s="53">
        <v>40</v>
      </c>
      <c r="B47" s="54" t="s">
        <v>59</v>
      </c>
      <c r="C47" s="37" t="s">
        <v>22</v>
      </c>
      <c r="D47" s="38"/>
      <c r="E47" s="55">
        <v>285</v>
      </c>
      <c r="F47" s="56">
        <f>D47*E47</f>
        <v>0</v>
      </c>
      <c r="G47" s="39"/>
    </row>
    <row r="48" spans="2:7" s="1" customFormat="1" ht="15" thickBot="1">
      <c r="B48" s="57" t="s">
        <v>5</v>
      </c>
      <c r="D48" s="21"/>
      <c r="F48" s="35">
        <v>899900</v>
      </c>
      <c r="G48" s="18"/>
    </row>
    <row r="49" spans="1:7" ht="14.25">
      <c r="A49" s="16"/>
      <c r="B49" s="22"/>
      <c r="C49" s="18"/>
      <c r="D49" s="21"/>
      <c r="E49" s="19"/>
      <c r="F49" s="18"/>
      <c r="G49" s="18"/>
    </row>
    <row r="50" spans="1:7" ht="14.25">
      <c r="A50" s="22" t="s">
        <v>28</v>
      </c>
      <c r="C50" s="18"/>
      <c r="D50" s="21"/>
      <c r="E50" s="19"/>
      <c r="F50" s="18"/>
      <c r="G50" s="18"/>
    </row>
    <row r="51" spans="1:7" ht="14.25">
      <c r="A51" s="16"/>
      <c r="B51" s="22" t="s">
        <v>29</v>
      </c>
      <c r="C51" s="18"/>
      <c r="D51" s="21"/>
      <c r="E51" s="19"/>
      <c r="F51" s="18"/>
      <c r="G51" s="18"/>
    </row>
    <row r="52" spans="1:7" ht="14.25">
      <c r="A52" s="16"/>
      <c r="B52" s="22" t="s">
        <v>27</v>
      </c>
      <c r="C52" s="18"/>
      <c r="D52" s="21"/>
      <c r="E52" s="19"/>
      <c r="F52" s="18"/>
      <c r="G52" s="18"/>
    </row>
    <row r="53" spans="1:7" ht="14.25">
      <c r="A53" s="16"/>
      <c r="B53" s="17"/>
      <c r="C53" s="18"/>
      <c r="D53" s="21"/>
      <c r="E53" s="19"/>
      <c r="F53" s="18"/>
      <c r="G53" s="18"/>
    </row>
    <row r="54" spans="1:7" ht="14.25">
      <c r="A54" s="16"/>
      <c r="B54" s="17"/>
      <c r="C54" s="18"/>
      <c r="D54" s="21"/>
      <c r="E54" s="19"/>
      <c r="F54" s="18"/>
      <c r="G54" s="18"/>
    </row>
    <row r="55" spans="1:7" ht="14.25">
      <c r="A55" s="16"/>
      <c r="B55" s="17"/>
      <c r="C55" s="18"/>
      <c r="D55" s="21"/>
      <c r="E55" s="19"/>
      <c r="F55" s="18"/>
      <c r="G55" s="18"/>
    </row>
    <row r="56" spans="1:7" ht="15" thickBot="1">
      <c r="A56" s="16"/>
      <c r="B56" s="31"/>
      <c r="C56" s="18"/>
      <c r="E56" s="19"/>
      <c r="F56" s="18"/>
      <c r="G56" s="18"/>
    </row>
    <row r="57" spans="1:7" ht="15" thickBot="1">
      <c r="A57" s="14"/>
      <c r="B57" s="2" t="s">
        <v>10</v>
      </c>
      <c r="C57" s="32"/>
      <c r="D57" s="3"/>
      <c r="E57" s="67"/>
      <c r="F57" s="66"/>
      <c r="G57" s="40">
        <f>F48</f>
        <v>899900</v>
      </c>
    </row>
    <row r="58" spans="1:7" ht="16.5" thickBot="1">
      <c r="A58" s="14"/>
      <c r="B58" s="23" t="s">
        <v>23</v>
      </c>
      <c r="C58" s="3"/>
      <c r="D58" s="3"/>
      <c r="E58" s="65"/>
      <c r="F58" s="66"/>
      <c r="G58" s="4">
        <f>G57*2</f>
        <v>1799800</v>
      </c>
    </row>
    <row r="59" spans="1:7" ht="15" thickBot="1">
      <c r="A59" s="14"/>
      <c r="B59" s="2" t="s">
        <v>11</v>
      </c>
      <c r="C59" s="3"/>
      <c r="D59" s="7"/>
      <c r="E59" s="6"/>
      <c r="F59" s="4"/>
      <c r="G59" s="40">
        <f>G58*0.21</f>
        <v>377958</v>
      </c>
    </row>
    <row r="60" spans="1:7" ht="15" thickBot="1">
      <c r="A60" s="14"/>
      <c r="B60" s="28" t="s">
        <v>8</v>
      </c>
      <c r="C60" s="5"/>
      <c r="D60" s="29"/>
      <c r="E60" s="29"/>
      <c r="F60" s="8"/>
      <c r="G60" s="40">
        <f>G58+G59</f>
        <v>2177758</v>
      </c>
    </row>
    <row r="61" spans="1:3" ht="14.25">
      <c r="A61" s="14"/>
      <c r="C61" s="9"/>
    </row>
    <row r="62" spans="2:6" ht="38.25">
      <c r="B62" s="27" t="s">
        <v>9</v>
      </c>
      <c r="C62" s="30"/>
      <c r="D62" s="27"/>
      <c r="E62" s="27"/>
      <c r="F62" s="27"/>
    </row>
    <row r="63" spans="1:6" ht="29.25" customHeight="1">
      <c r="A63" s="25"/>
      <c r="B63" s="20"/>
      <c r="C63" s="27"/>
      <c r="F63" s="15"/>
    </row>
    <row r="64" ht="14.25">
      <c r="A64" s="12"/>
    </row>
    <row r="71" ht="14.25">
      <c r="G71" t="s">
        <v>12</v>
      </c>
    </row>
  </sheetData>
  <mergeCells count="11">
    <mergeCell ref="E58:F58"/>
    <mergeCell ref="E57:F57"/>
    <mergeCell ref="G5:G7"/>
    <mergeCell ref="F5:F7"/>
    <mergeCell ref="E5:E7"/>
    <mergeCell ref="C5:C7"/>
    <mergeCell ref="D5:D7"/>
    <mergeCell ref="A1:G1"/>
    <mergeCell ref="A2:G2"/>
    <mergeCell ref="A5:A7"/>
    <mergeCell ref="B5:B7"/>
  </mergeCells>
  <printOptions horizontalCentered="1"/>
  <pageMargins left="0" right="0" top="0.2755905511811024" bottom="0.1968503937007874" header="0" footer="0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Jirak</cp:lastModifiedBy>
  <cp:lastPrinted>2014-03-24T11:40:01Z</cp:lastPrinted>
  <dcterms:created xsi:type="dcterms:W3CDTF">2010-10-05T10:39:42Z</dcterms:created>
  <dcterms:modified xsi:type="dcterms:W3CDTF">2014-03-27T11:12:59Z</dcterms:modified>
  <cp:category/>
  <cp:version/>
  <cp:contentType/>
  <cp:contentStatus/>
</cp:coreProperties>
</file>